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Uebung20\課題改定\"/>
    </mc:Choice>
  </mc:AlternateContent>
  <xr:revisionPtr revIDLastSave="0" documentId="8_{3C5413CF-4453-41AF-9C78-27E10D5E274B}" xr6:coauthVersionLast="44" xr6:coauthVersionMax="44" xr10:uidLastSave="{00000000-0000-0000-0000-000000000000}"/>
  <bookViews>
    <workbookView xWindow="-120" yWindow="-120" windowWidth="29040" windowHeight="15840" xr2:uid="{6AB0AF87-4B0A-4C86-97D7-6EF79DF99172}"/>
  </bookViews>
  <sheets>
    <sheet name="Sheet1" sheetId="1" r:id="rId1"/>
  </sheets>
  <definedNames>
    <definedName name="設定値小数部">Sheet1!$H$5:$H$55</definedName>
    <definedName name="設定偏差">Sheet1!$I$5:$I$55</definedName>
    <definedName name="偏差">Sheet1!$I$5:$I$55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5" i="1" l="1"/>
  <c r="M14" i="1"/>
  <c r="M13" i="1"/>
  <c r="M12" i="1"/>
  <c r="M11" i="1"/>
  <c r="M10" i="1"/>
  <c r="M9" i="1"/>
  <c r="M8" i="1"/>
  <c r="M7" i="1"/>
  <c r="I39" i="1" l="1"/>
  <c r="H39" i="1"/>
  <c r="I38" i="1"/>
  <c r="H38" i="1"/>
  <c r="I37" i="1"/>
  <c r="H37" i="1"/>
  <c r="I36" i="1" l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P15" i="1" l="1"/>
  <c r="P7" i="1"/>
  <c r="O12" i="1"/>
  <c r="O8" i="1"/>
  <c r="P13" i="1"/>
  <c r="O15" i="1"/>
  <c r="O11" i="1"/>
  <c r="O7" i="1"/>
  <c r="P12" i="1"/>
  <c r="N15" i="1"/>
  <c r="N11" i="1"/>
  <c r="N7" i="1"/>
  <c r="O6" i="1"/>
  <c r="P11" i="1"/>
  <c r="O14" i="1"/>
  <c r="O10" i="1"/>
  <c r="P10" i="1"/>
  <c r="N14" i="1"/>
  <c r="N10" i="1"/>
  <c r="N6" i="1"/>
  <c r="M6" i="1"/>
  <c r="M16" i="1" s="1"/>
  <c r="N8" i="1"/>
  <c r="P9" i="1"/>
  <c r="O13" i="1"/>
  <c r="O9" i="1"/>
  <c r="P14" i="1"/>
  <c r="N12" i="1"/>
  <c r="P8" i="1"/>
  <c r="N13" i="1"/>
  <c r="N9" i="1"/>
  <c r="P6" i="1"/>
</calcChain>
</file>

<file path=xl/sharedStrings.xml><?xml version="1.0" encoding="utf-8"?>
<sst xmlns="http://schemas.openxmlformats.org/spreadsheetml/2006/main" count="14" uniqueCount="14">
  <si>
    <t>record</t>
  </si>
  <si>
    <t>読み取り誤差の実験</t>
    <rPh sb="0" eb="1">
      <t>ヨ</t>
    </rPh>
    <rPh sb="2" eb="3">
      <t>ト</t>
    </rPh>
    <rPh sb="4" eb="6">
      <t>ゴサ</t>
    </rPh>
    <rPh sb="7" eb="9">
      <t>ジッケン</t>
    </rPh>
    <phoneticPr fontId="1"/>
  </si>
  <si>
    <t>小数部</t>
    <rPh sb="0" eb="3">
      <t>ショウスウブ</t>
    </rPh>
    <phoneticPr fontId="1"/>
  </si>
  <si>
    <t>出現頻度</t>
    <rPh sb="0" eb="2">
      <t>シュツゲン</t>
    </rPh>
    <rPh sb="2" eb="4">
      <t>ヒンド</t>
    </rPh>
    <phoneticPr fontId="1"/>
  </si>
  <si>
    <t>偏差0.05超の頻度</t>
    <rPh sb="0" eb="2">
      <t>ヘンサ</t>
    </rPh>
    <rPh sb="6" eb="7">
      <t>チョウ</t>
    </rPh>
    <rPh sb="8" eb="10">
      <t>ヒンド</t>
    </rPh>
    <phoneticPr fontId="1"/>
  </si>
  <si>
    <t>+</t>
    <phoneticPr fontId="1"/>
  </si>
  <si>
    <t>-</t>
    <phoneticPr fontId="1"/>
  </si>
  <si>
    <t>偏差平均</t>
    <rPh sb="0" eb="2">
      <t>ヘンサ</t>
    </rPh>
    <rPh sb="2" eb="4">
      <t>ヘイキン</t>
    </rPh>
    <phoneticPr fontId="1"/>
  </si>
  <si>
    <t>設定値小数部</t>
    <rPh sb="0" eb="3">
      <t>セッテイチ</t>
    </rPh>
    <rPh sb="3" eb="6">
      <t>ショウスウブ</t>
    </rPh>
    <phoneticPr fontId="1"/>
  </si>
  <si>
    <t>設定偏差</t>
    <rPh sb="0" eb="2">
      <t>セッテイ</t>
    </rPh>
    <rPh sb="2" eb="4">
      <t>ヘンサ</t>
    </rPh>
    <phoneticPr fontId="1"/>
  </si>
  <si>
    <t>この下にコピペ</t>
    <rPh sb="2" eb="3">
      <t>シタ</t>
    </rPh>
    <phoneticPr fontId="1"/>
  </si>
  <si>
    <t>試行回数</t>
    <rPh sb="0" eb="2">
      <t>シコウ</t>
    </rPh>
    <rPh sb="2" eb="4">
      <t>カイスウ</t>
    </rPh>
    <phoneticPr fontId="1"/>
  </si>
  <si>
    <t>2020.4.31</t>
    <phoneticPr fontId="1"/>
  </si>
  <si>
    <t>宇羽野宗良</t>
    <rPh sb="0" eb="3">
      <t>ウワノ</t>
    </rPh>
    <rPh sb="3" eb="5">
      <t>ムネヨシ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</si>
</sst>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_ 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" xfId="0" applyBorder="1">
      <alignment vertical="center"/>
    </xf>
    <xf numFmtId="177" fontId="0" fillId="0" borderId="5" xfId="0" applyNumberFormat="1" applyBorder="1">
      <alignment vertical="center"/>
    </xf>
    <xf numFmtId="176" fontId="0" fillId="0" borderId="6" xfId="0" applyNumberFormat="1" applyBorder="1">
      <alignment vertical="center"/>
    </xf>
    <xf numFmtId="177" fontId="0" fillId="0" borderId="7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8" xfId="0" quotePrefix="1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3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B8A68-968A-4996-A893-41DE70BD74AE}">
  <dimension ref="A1:P55"/>
  <sheetViews>
    <sheetView tabSelected="1" workbookViewId="0">
      <selection activeCell="M17" sqref="M17"/>
    </sheetView>
  </sheetViews>
  <sheetFormatPr defaultRowHeight="18.75" x14ac:dyDescent="0.4"/>
  <cols>
    <col min="1" max="1" width="6.25" customWidth="1"/>
    <col min="2" max="2" width="17.875" customWidth="1"/>
  </cols>
  <sheetData>
    <row r="1" spans="1:16" x14ac:dyDescent="0.4">
      <c r="A1" s="1" t="s">
        <v>1</v>
      </c>
      <c r="B1" s="3"/>
    </row>
    <row r="2" spans="1:16" x14ac:dyDescent="0.4">
      <c r="A2" s="4" t="s">
        <v>12</v>
      </c>
      <c r="B2" s="6"/>
    </row>
    <row r="3" spans="1:16" x14ac:dyDescent="0.4">
      <c r="A3" s="7">
        <v>71</v>
      </c>
      <c r="B3" s="9" t="s">
        <v>13</v>
      </c>
      <c r="D3" t="s">
        <v>10</v>
      </c>
    </row>
    <row r="4" spans="1:16" x14ac:dyDescent="0.4">
      <c r="D4" s="1" t="s">
        <v>0</v>
      </c>
      <c r="E4" s="2"/>
      <c r="F4" s="3"/>
      <c r="H4" s="12" t="s">
        <v>8</v>
      </c>
      <c r="I4" s="12" t="s">
        <v>9</v>
      </c>
      <c r="L4" s="1"/>
      <c r="M4" s="2"/>
      <c r="N4" s="2" t="s">
        <v>4</v>
      </c>
      <c r="O4" s="2"/>
      <c r="P4" s="3"/>
    </row>
    <row r="5" spans="1:16" x14ac:dyDescent="0.4">
      <c r="D5" s="4">
        <v>0</v>
      </c>
      <c r="E5" s="5">
        <v>0</v>
      </c>
      <c r="F5" s="6">
        <v>-0.01</v>
      </c>
      <c r="H5" s="10">
        <f>E5-TRUNC(E5,0)</f>
        <v>0</v>
      </c>
      <c r="I5" s="10">
        <f>F5-E5</f>
        <v>-0.01</v>
      </c>
      <c r="L5" s="7" t="s">
        <v>2</v>
      </c>
      <c r="M5" s="8" t="s">
        <v>3</v>
      </c>
      <c r="N5" s="17" t="s">
        <v>5</v>
      </c>
      <c r="O5" s="17" t="s">
        <v>6</v>
      </c>
      <c r="P5" s="9" t="s">
        <v>7</v>
      </c>
    </row>
    <row r="6" spans="1:16" x14ac:dyDescent="0.4">
      <c r="D6" s="4">
        <v>1</v>
      </c>
      <c r="E6" s="5">
        <v>2.1</v>
      </c>
      <c r="F6" s="6">
        <v>2.17</v>
      </c>
      <c r="H6" s="10">
        <f t="shared" ref="H6:H36" si="0">E6-TRUNC(E6,0)</f>
        <v>0.10000000000000009</v>
      </c>
      <c r="I6" s="10">
        <f t="shared" ref="I6:I36" si="1">F6-E6</f>
        <v>6.999999999999984E-2</v>
      </c>
      <c r="L6" s="13">
        <v>0</v>
      </c>
      <c r="M6" s="5">
        <f>COUNTIF(設定値小数部,$L6)</f>
        <v>4</v>
      </c>
      <c r="N6" s="5">
        <f t="shared" ref="N6:N15" si="2">COUNTIFS(設定値小数部,$L6,設定偏差,"&gt;=0.05" )</f>
        <v>0</v>
      </c>
      <c r="O6" s="5">
        <f t="shared" ref="O6:O15" si="3">COUNTIFS(設定値小数部,$L6,設定偏差,"&lt;=-0.05" )</f>
        <v>0</v>
      </c>
      <c r="P6" s="14">
        <f t="shared" ref="P6:P15" si="4">AVERAGEIF(設定値小数部,$L6,設定偏差)</f>
        <v>-2.5000000000000001E-3</v>
      </c>
    </row>
    <row r="7" spans="1:16" x14ac:dyDescent="0.4">
      <c r="D7" s="4">
        <v>2</v>
      </c>
      <c r="E7" s="5">
        <v>0.1</v>
      </c>
      <c r="F7" s="6">
        <v>0.12</v>
      </c>
      <c r="H7" s="10">
        <f t="shared" si="0"/>
        <v>0.1</v>
      </c>
      <c r="I7" s="10">
        <f t="shared" si="1"/>
        <v>1.999999999999999E-2</v>
      </c>
      <c r="L7" s="13">
        <v>0.1</v>
      </c>
      <c r="M7" s="5">
        <f>COUNTIF(設定値小数部,$L7)</f>
        <v>4</v>
      </c>
      <c r="N7" s="5">
        <f t="shared" si="2"/>
        <v>1</v>
      </c>
      <c r="O7" s="5">
        <f t="shared" si="3"/>
        <v>0</v>
      </c>
      <c r="P7" s="14">
        <f t="shared" si="4"/>
        <v>3.7499999999999908E-2</v>
      </c>
    </row>
    <row r="8" spans="1:16" x14ac:dyDescent="0.4">
      <c r="D8" s="4">
        <v>3</v>
      </c>
      <c r="E8" s="5">
        <v>1.9</v>
      </c>
      <c r="F8" s="6">
        <v>1.82</v>
      </c>
      <c r="H8" s="10">
        <f t="shared" si="0"/>
        <v>0.89999999999999991</v>
      </c>
      <c r="I8" s="10">
        <f t="shared" si="1"/>
        <v>-7.9999999999999849E-2</v>
      </c>
      <c r="L8" s="13">
        <v>0.2</v>
      </c>
      <c r="M8" s="5">
        <f>COUNTIF(設定値小数部,$L8)</f>
        <v>3</v>
      </c>
      <c r="N8" s="5">
        <f t="shared" si="2"/>
        <v>2</v>
      </c>
      <c r="O8" s="5">
        <f t="shared" si="3"/>
        <v>0</v>
      </c>
      <c r="P8" s="14">
        <f t="shared" si="4"/>
        <v>3.6666666666666625E-2</v>
      </c>
    </row>
    <row r="9" spans="1:16" x14ac:dyDescent="0.4">
      <c r="D9" s="4">
        <v>4</v>
      </c>
      <c r="E9" s="5">
        <v>1.9</v>
      </c>
      <c r="F9" s="6">
        <v>1.86</v>
      </c>
      <c r="H9" s="10">
        <f t="shared" si="0"/>
        <v>0.89999999999999991</v>
      </c>
      <c r="I9" s="10">
        <f t="shared" si="1"/>
        <v>-3.9999999999999813E-2</v>
      </c>
      <c r="L9" s="13">
        <v>0.3</v>
      </c>
      <c r="M9" s="5">
        <f>COUNTIF(設定値小数部,$L9)</f>
        <v>1</v>
      </c>
      <c r="N9" s="5">
        <f t="shared" si="2"/>
        <v>1</v>
      </c>
      <c r="O9" s="5">
        <f t="shared" si="3"/>
        <v>0</v>
      </c>
      <c r="P9" s="14">
        <f t="shared" si="4"/>
        <v>7.9999999999999849E-2</v>
      </c>
    </row>
    <row r="10" spans="1:16" x14ac:dyDescent="0.4">
      <c r="D10" s="4">
        <v>5</v>
      </c>
      <c r="E10" s="5">
        <v>2.5</v>
      </c>
      <c r="F10" s="6">
        <v>2.5299999999999998</v>
      </c>
      <c r="H10" s="10">
        <f t="shared" si="0"/>
        <v>0.5</v>
      </c>
      <c r="I10" s="10">
        <f t="shared" si="1"/>
        <v>2.9999999999999805E-2</v>
      </c>
      <c r="L10" s="13">
        <v>0.4</v>
      </c>
      <c r="M10" s="5">
        <f>COUNTIF(設定値小数部,$L10)</f>
        <v>1</v>
      </c>
      <c r="N10" s="5">
        <f t="shared" si="2"/>
        <v>0</v>
      </c>
      <c r="O10" s="5">
        <f t="shared" si="3"/>
        <v>0</v>
      </c>
      <c r="P10" s="14">
        <f t="shared" si="4"/>
        <v>3.999999999999998E-2</v>
      </c>
    </row>
    <row r="11" spans="1:16" x14ac:dyDescent="0.4">
      <c r="D11" s="4">
        <v>6</v>
      </c>
      <c r="E11" s="5">
        <v>2.5</v>
      </c>
      <c r="F11" s="6">
        <v>2.5099999999999998</v>
      </c>
      <c r="H11" s="10">
        <f t="shared" si="0"/>
        <v>0.5</v>
      </c>
      <c r="I11" s="10">
        <f t="shared" si="1"/>
        <v>9.9999999999997868E-3</v>
      </c>
      <c r="L11" s="13">
        <v>0.5</v>
      </c>
      <c r="M11" s="5">
        <f>COUNTIF(設定値小数部,$L11)</f>
        <v>4</v>
      </c>
      <c r="N11" s="5">
        <f t="shared" si="2"/>
        <v>0</v>
      </c>
      <c r="O11" s="5">
        <f t="shared" si="3"/>
        <v>0</v>
      </c>
      <c r="P11" s="14">
        <f t="shared" si="4"/>
        <v>-2.5000000000000577E-3</v>
      </c>
    </row>
    <row r="12" spans="1:16" x14ac:dyDescent="0.4">
      <c r="D12" s="4">
        <v>7</v>
      </c>
      <c r="E12" s="5">
        <v>2.7</v>
      </c>
      <c r="F12" s="6">
        <v>2.67</v>
      </c>
      <c r="H12" s="10">
        <f t="shared" si="0"/>
        <v>0.70000000000000018</v>
      </c>
      <c r="I12" s="10">
        <f t="shared" si="1"/>
        <v>-3.0000000000000249E-2</v>
      </c>
      <c r="L12" s="13">
        <v>0.6</v>
      </c>
      <c r="M12" s="5">
        <f>COUNTIF(設定値小数部,$L12)</f>
        <v>1</v>
      </c>
      <c r="N12" s="5">
        <f t="shared" si="2"/>
        <v>0</v>
      </c>
      <c r="O12" s="5">
        <f t="shared" si="3"/>
        <v>0</v>
      </c>
      <c r="P12" s="14">
        <f t="shared" si="4"/>
        <v>-4.0000000000000036E-2</v>
      </c>
    </row>
    <row r="13" spans="1:16" x14ac:dyDescent="0.4">
      <c r="D13" s="4">
        <v>8</v>
      </c>
      <c r="E13" s="5">
        <v>1.9</v>
      </c>
      <c r="F13" s="6">
        <v>1.88</v>
      </c>
      <c r="H13" s="10">
        <f t="shared" si="0"/>
        <v>0.89999999999999991</v>
      </c>
      <c r="I13" s="10">
        <f t="shared" si="1"/>
        <v>-2.0000000000000018E-2</v>
      </c>
      <c r="L13" s="13">
        <v>0.7</v>
      </c>
      <c r="M13" s="5">
        <f>COUNTIF(設定値小数部,$L13)</f>
        <v>5</v>
      </c>
      <c r="N13" s="5">
        <f t="shared" si="2"/>
        <v>0</v>
      </c>
      <c r="O13" s="5">
        <f t="shared" si="3"/>
        <v>0</v>
      </c>
      <c r="P13" s="14">
        <f t="shared" si="4"/>
        <v>-1.2000000000000056E-2</v>
      </c>
    </row>
    <row r="14" spans="1:16" x14ac:dyDescent="0.4">
      <c r="D14" s="4">
        <v>9</v>
      </c>
      <c r="E14" s="5">
        <v>2</v>
      </c>
      <c r="F14" s="6">
        <v>2</v>
      </c>
      <c r="H14" s="10">
        <f t="shared" si="0"/>
        <v>0</v>
      </c>
      <c r="I14" s="10">
        <f t="shared" si="1"/>
        <v>0</v>
      </c>
      <c r="L14" s="13">
        <v>0.8</v>
      </c>
      <c r="M14" s="5">
        <f>COUNTIF(設定値小数部,$L14)</f>
        <v>5</v>
      </c>
      <c r="N14" s="5">
        <f t="shared" si="2"/>
        <v>0</v>
      </c>
      <c r="O14" s="5">
        <f t="shared" si="3"/>
        <v>1</v>
      </c>
      <c r="P14" s="14">
        <f t="shared" si="4"/>
        <v>-3.8000000000000034E-2</v>
      </c>
    </row>
    <row r="15" spans="1:16" x14ac:dyDescent="0.4">
      <c r="D15" s="4">
        <v>10</v>
      </c>
      <c r="E15" s="5">
        <v>1.5</v>
      </c>
      <c r="F15" s="6">
        <v>1.5</v>
      </c>
      <c r="H15" s="10">
        <f t="shared" si="0"/>
        <v>0.5</v>
      </c>
      <c r="I15" s="10">
        <f t="shared" si="1"/>
        <v>0</v>
      </c>
      <c r="L15" s="15">
        <v>0.9</v>
      </c>
      <c r="M15" s="5">
        <f>COUNTIF(設定値小数部,$L15)</f>
        <v>7</v>
      </c>
      <c r="N15" s="8">
        <f t="shared" si="2"/>
        <v>0</v>
      </c>
      <c r="O15" s="8">
        <f t="shared" si="3"/>
        <v>1</v>
      </c>
      <c r="P15" s="16">
        <f t="shared" si="4"/>
        <v>-3.8571428571428479E-2</v>
      </c>
    </row>
    <row r="16" spans="1:16" x14ac:dyDescent="0.4">
      <c r="D16" s="4">
        <v>11</v>
      </c>
      <c r="E16" s="5">
        <v>2.6</v>
      </c>
      <c r="F16" s="6">
        <v>2.56</v>
      </c>
      <c r="H16" s="10">
        <f t="shared" si="0"/>
        <v>0.60000000000000009</v>
      </c>
      <c r="I16" s="10">
        <f t="shared" si="1"/>
        <v>-4.0000000000000036E-2</v>
      </c>
      <c r="L16" s="18" t="s">
        <v>11</v>
      </c>
      <c r="M16" s="19">
        <f>SUM(M6:M15)</f>
        <v>35</v>
      </c>
    </row>
    <row r="17" spans="4:9" x14ac:dyDescent="0.4">
      <c r="D17" s="4">
        <v>12</v>
      </c>
      <c r="E17" s="5">
        <v>1.1000000000000001</v>
      </c>
      <c r="F17" s="6">
        <v>1.1299999999999999</v>
      </c>
      <c r="H17" s="10">
        <f t="shared" si="0"/>
        <v>0.10000000000000009</v>
      </c>
      <c r="I17" s="10">
        <f t="shared" si="1"/>
        <v>2.9999999999999805E-2</v>
      </c>
    </row>
    <row r="18" spans="4:9" x14ac:dyDescent="0.4">
      <c r="D18" s="4">
        <v>13</v>
      </c>
      <c r="E18" s="5">
        <v>2.5</v>
      </c>
      <c r="F18" s="6">
        <v>2.4500000000000002</v>
      </c>
      <c r="H18" s="10">
        <f t="shared" si="0"/>
        <v>0.5</v>
      </c>
      <c r="I18" s="10">
        <f t="shared" si="1"/>
        <v>-4.9999999999999822E-2</v>
      </c>
    </row>
    <row r="19" spans="4:9" x14ac:dyDescent="0.4">
      <c r="D19" s="4">
        <v>14</v>
      </c>
      <c r="E19" s="5">
        <v>1.9</v>
      </c>
      <c r="F19" s="6">
        <v>1.86</v>
      </c>
      <c r="H19" s="10">
        <f t="shared" si="0"/>
        <v>0.89999999999999991</v>
      </c>
      <c r="I19" s="10">
        <f t="shared" si="1"/>
        <v>-3.9999999999999813E-2</v>
      </c>
    </row>
    <row r="20" spans="4:9" x14ac:dyDescent="0.4">
      <c r="D20" s="4">
        <v>15</v>
      </c>
      <c r="E20" s="5">
        <v>0.9</v>
      </c>
      <c r="F20" s="6">
        <v>0.87</v>
      </c>
      <c r="H20" s="10">
        <f t="shared" si="0"/>
        <v>0.9</v>
      </c>
      <c r="I20" s="10">
        <f t="shared" si="1"/>
        <v>-3.0000000000000027E-2</v>
      </c>
    </row>
    <row r="21" spans="4:9" x14ac:dyDescent="0.4">
      <c r="D21" s="4">
        <v>16</v>
      </c>
      <c r="E21" s="5">
        <v>1.9</v>
      </c>
      <c r="F21" s="6">
        <v>1.87</v>
      </c>
      <c r="H21" s="10">
        <f t="shared" si="0"/>
        <v>0.89999999999999991</v>
      </c>
      <c r="I21" s="10">
        <f t="shared" si="1"/>
        <v>-2.9999999999999805E-2</v>
      </c>
    </row>
    <row r="22" spans="4:9" x14ac:dyDescent="0.4">
      <c r="D22" s="4">
        <v>17</v>
      </c>
      <c r="E22" s="5">
        <v>2.7</v>
      </c>
      <c r="F22" s="6">
        <v>2.74</v>
      </c>
      <c r="H22" s="10">
        <f t="shared" si="0"/>
        <v>0.70000000000000018</v>
      </c>
      <c r="I22" s="10">
        <f t="shared" si="1"/>
        <v>4.0000000000000036E-2</v>
      </c>
    </row>
    <row r="23" spans="4:9" x14ac:dyDescent="0.4">
      <c r="D23" s="4">
        <v>18</v>
      </c>
      <c r="E23" s="5">
        <v>2.2000000000000002</v>
      </c>
      <c r="F23" s="6">
        <v>2.1800000000000002</v>
      </c>
      <c r="H23" s="10">
        <f t="shared" si="0"/>
        <v>0.20000000000000018</v>
      </c>
      <c r="I23" s="10">
        <f t="shared" si="1"/>
        <v>-2.0000000000000018E-2</v>
      </c>
    </row>
    <row r="24" spans="4:9" x14ac:dyDescent="0.4">
      <c r="D24" s="4">
        <v>19</v>
      </c>
      <c r="E24" s="5">
        <v>2.8</v>
      </c>
      <c r="F24" s="6">
        <v>2.76</v>
      </c>
      <c r="H24" s="10">
        <f t="shared" si="0"/>
        <v>0.79999999999999982</v>
      </c>
      <c r="I24" s="10">
        <f t="shared" si="1"/>
        <v>-4.0000000000000036E-2</v>
      </c>
    </row>
    <row r="25" spans="4:9" x14ac:dyDescent="0.4">
      <c r="D25" s="4">
        <v>20</v>
      </c>
      <c r="E25" s="5">
        <v>0.7</v>
      </c>
      <c r="F25" s="6">
        <v>0.71</v>
      </c>
      <c r="H25" s="10">
        <f t="shared" si="0"/>
        <v>0.7</v>
      </c>
      <c r="I25" s="10">
        <f t="shared" si="1"/>
        <v>1.0000000000000009E-2</v>
      </c>
    </row>
    <row r="26" spans="4:9" x14ac:dyDescent="0.4">
      <c r="D26" s="4">
        <v>21</v>
      </c>
      <c r="E26" s="5">
        <v>0.4</v>
      </c>
      <c r="F26" s="6">
        <v>0.44</v>
      </c>
      <c r="H26" s="10">
        <f t="shared" si="0"/>
        <v>0.4</v>
      </c>
      <c r="I26" s="10">
        <f t="shared" si="1"/>
        <v>3.999999999999998E-2</v>
      </c>
    </row>
    <row r="27" spans="4:9" x14ac:dyDescent="0.4">
      <c r="D27" s="4">
        <v>22</v>
      </c>
      <c r="E27" s="5">
        <v>0.1</v>
      </c>
      <c r="F27" s="6">
        <v>0.13</v>
      </c>
      <c r="H27" s="10">
        <f t="shared" si="0"/>
        <v>0.1</v>
      </c>
      <c r="I27" s="10">
        <f t="shared" si="1"/>
        <v>0.03</v>
      </c>
    </row>
    <row r="28" spans="4:9" x14ac:dyDescent="0.4">
      <c r="D28" s="4">
        <v>23</v>
      </c>
      <c r="E28" s="5">
        <v>0</v>
      </c>
      <c r="F28" s="6">
        <v>0</v>
      </c>
      <c r="H28" s="10">
        <f t="shared" si="0"/>
        <v>0</v>
      </c>
      <c r="I28" s="10">
        <f t="shared" si="1"/>
        <v>0</v>
      </c>
    </row>
    <row r="29" spans="4:9" x14ac:dyDescent="0.4">
      <c r="D29" s="4">
        <v>24</v>
      </c>
      <c r="E29" s="5">
        <v>0.9</v>
      </c>
      <c r="F29" s="6">
        <v>0.87</v>
      </c>
      <c r="H29" s="10">
        <f t="shared" si="0"/>
        <v>0.9</v>
      </c>
      <c r="I29" s="10">
        <f t="shared" si="1"/>
        <v>-3.0000000000000027E-2</v>
      </c>
    </row>
    <row r="30" spans="4:9" x14ac:dyDescent="0.4">
      <c r="D30" s="4">
        <v>25</v>
      </c>
      <c r="E30" s="5">
        <v>2.7</v>
      </c>
      <c r="F30" s="6">
        <v>2.66</v>
      </c>
      <c r="H30" s="10">
        <f t="shared" si="0"/>
        <v>0.70000000000000018</v>
      </c>
      <c r="I30" s="10">
        <f t="shared" si="1"/>
        <v>-4.0000000000000036E-2</v>
      </c>
    </row>
    <row r="31" spans="4:9" x14ac:dyDescent="0.4">
      <c r="D31" s="4">
        <v>26</v>
      </c>
      <c r="E31" s="5">
        <v>1.2</v>
      </c>
      <c r="F31" s="6">
        <v>1.26</v>
      </c>
      <c r="H31" s="10">
        <f t="shared" si="0"/>
        <v>0.19999999999999996</v>
      </c>
      <c r="I31" s="10">
        <f t="shared" si="1"/>
        <v>6.0000000000000053E-2</v>
      </c>
    </row>
    <row r="32" spans="4:9" x14ac:dyDescent="0.4">
      <c r="D32" s="4">
        <v>27</v>
      </c>
      <c r="E32" s="5">
        <v>1</v>
      </c>
      <c r="F32" s="6">
        <v>1</v>
      </c>
      <c r="H32" s="10">
        <f t="shared" si="0"/>
        <v>0</v>
      </c>
      <c r="I32" s="10">
        <f t="shared" si="1"/>
        <v>0</v>
      </c>
    </row>
    <row r="33" spans="4:9" x14ac:dyDescent="0.4">
      <c r="D33" s="4">
        <v>28</v>
      </c>
      <c r="E33" s="5">
        <v>0.8</v>
      </c>
      <c r="F33" s="6">
        <v>0.73</v>
      </c>
      <c r="H33" s="10">
        <f t="shared" si="0"/>
        <v>0.8</v>
      </c>
      <c r="I33" s="10">
        <f t="shared" si="1"/>
        <v>-7.0000000000000062E-2</v>
      </c>
    </row>
    <row r="34" spans="4:9" x14ac:dyDescent="0.4">
      <c r="D34" s="4">
        <v>29</v>
      </c>
      <c r="E34" s="5">
        <v>1.3</v>
      </c>
      <c r="F34" s="6">
        <v>1.38</v>
      </c>
      <c r="H34" s="10">
        <f t="shared" si="0"/>
        <v>0.30000000000000004</v>
      </c>
      <c r="I34" s="10">
        <f t="shared" si="1"/>
        <v>7.9999999999999849E-2</v>
      </c>
    </row>
    <row r="35" spans="4:9" x14ac:dyDescent="0.4">
      <c r="D35" s="4">
        <v>30</v>
      </c>
      <c r="E35" s="5">
        <v>1.8</v>
      </c>
      <c r="F35" s="6">
        <v>1.77</v>
      </c>
      <c r="H35" s="10">
        <f t="shared" si="0"/>
        <v>0.8</v>
      </c>
      <c r="I35" s="10">
        <f t="shared" si="1"/>
        <v>-3.0000000000000027E-2</v>
      </c>
    </row>
    <row r="36" spans="4:9" x14ac:dyDescent="0.4">
      <c r="D36" s="4">
        <v>31</v>
      </c>
      <c r="E36" s="5">
        <v>2.2000000000000002</v>
      </c>
      <c r="F36" s="6">
        <v>2.27</v>
      </c>
      <c r="H36" s="10">
        <f t="shared" si="0"/>
        <v>0.20000000000000018</v>
      </c>
      <c r="I36" s="10">
        <f t="shared" si="1"/>
        <v>6.999999999999984E-2</v>
      </c>
    </row>
    <row r="37" spans="4:9" x14ac:dyDescent="0.4">
      <c r="D37" s="4">
        <v>32</v>
      </c>
      <c r="E37" s="5">
        <v>1.7</v>
      </c>
      <c r="F37" s="6">
        <v>1.66</v>
      </c>
      <c r="H37" s="10">
        <f t="shared" ref="H37:H39" si="5">E37-TRUNC(E37,0)</f>
        <v>0.7</v>
      </c>
      <c r="I37" s="10">
        <f t="shared" ref="I37:I39" si="6">F37-E37</f>
        <v>-4.0000000000000036E-2</v>
      </c>
    </row>
    <row r="38" spans="4:9" x14ac:dyDescent="0.4">
      <c r="D38" s="4">
        <v>33</v>
      </c>
      <c r="E38" s="5">
        <v>0.8</v>
      </c>
      <c r="F38" s="6">
        <v>0.77</v>
      </c>
      <c r="H38" s="10">
        <f t="shared" si="5"/>
        <v>0.8</v>
      </c>
      <c r="I38" s="10">
        <f t="shared" si="6"/>
        <v>-3.0000000000000027E-2</v>
      </c>
    </row>
    <row r="39" spans="4:9" x14ac:dyDescent="0.4">
      <c r="D39" s="4">
        <v>34</v>
      </c>
      <c r="E39" s="5">
        <v>2.8</v>
      </c>
      <c r="F39" s="6">
        <v>2.78</v>
      </c>
      <c r="H39" s="10">
        <f t="shared" si="5"/>
        <v>0.79999999999999982</v>
      </c>
      <c r="I39" s="10">
        <f t="shared" si="6"/>
        <v>-2.0000000000000018E-2</v>
      </c>
    </row>
    <row r="40" spans="4:9" x14ac:dyDescent="0.4">
      <c r="D40" s="4"/>
      <c r="E40" s="5"/>
      <c r="F40" s="6"/>
      <c r="H40" s="10"/>
      <c r="I40" s="10"/>
    </row>
    <row r="41" spans="4:9" x14ac:dyDescent="0.4">
      <c r="D41" s="4"/>
      <c r="E41" s="5"/>
      <c r="F41" s="6"/>
      <c r="H41" s="10"/>
      <c r="I41" s="10"/>
    </row>
    <row r="42" spans="4:9" x14ac:dyDescent="0.4">
      <c r="D42" s="4"/>
      <c r="E42" s="5"/>
      <c r="F42" s="6"/>
      <c r="H42" s="10"/>
      <c r="I42" s="10"/>
    </row>
    <row r="43" spans="4:9" x14ac:dyDescent="0.4">
      <c r="D43" s="4"/>
      <c r="E43" s="5"/>
      <c r="F43" s="6"/>
      <c r="H43" s="10"/>
      <c r="I43" s="10"/>
    </row>
    <row r="44" spans="4:9" x14ac:dyDescent="0.4">
      <c r="D44" s="4"/>
      <c r="E44" s="5"/>
      <c r="F44" s="6"/>
      <c r="H44" s="10"/>
      <c r="I44" s="10"/>
    </row>
    <row r="45" spans="4:9" x14ac:dyDescent="0.4">
      <c r="D45" s="4"/>
      <c r="E45" s="5"/>
      <c r="F45" s="6"/>
      <c r="H45" s="10"/>
      <c r="I45" s="10"/>
    </row>
    <row r="46" spans="4:9" x14ac:dyDescent="0.4">
      <c r="D46" s="4"/>
      <c r="E46" s="5"/>
      <c r="F46" s="6"/>
      <c r="H46" s="10"/>
      <c r="I46" s="10"/>
    </row>
    <row r="47" spans="4:9" x14ac:dyDescent="0.4">
      <c r="D47" s="4"/>
      <c r="E47" s="5"/>
      <c r="F47" s="6"/>
      <c r="H47" s="10"/>
      <c r="I47" s="10"/>
    </row>
    <row r="48" spans="4:9" x14ac:dyDescent="0.4">
      <c r="D48" s="4"/>
      <c r="E48" s="5"/>
      <c r="F48" s="6"/>
      <c r="H48" s="10"/>
      <c r="I48" s="10"/>
    </row>
    <row r="49" spans="4:9" x14ac:dyDescent="0.4">
      <c r="D49" s="4"/>
      <c r="E49" s="5"/>
      <c r="F49" s="6"/>
      <c r="H49" s="10"/>
      <c r="I49" s="10"/>
    </row>
    <row r="50" spans="4:9" x14ac:dyDescent="0.4">
      <c r="D50" s="4"/>
      <c r="E50" s="5"/>
      <c r="F50" s="6"/>
      <c r="H50" s="10"/>
      <c r="I50" s="10"/>
    </row>
    <row r="51" spans="4:9" x14ac:dyDescent="0.4">
      <c r="D51" s="4"/>
      <c r="E51" s="5"/>
      <c r="F51" s="6"/>
      <c r="H51" s="10"/>
      <c r="I51" s="10"/>
    </row>
    <row r="52" spans="4:9" x14ac:dyDescent="0.4">
      <c r="D52" s="4"/>
      <c r="E52" s="5"/>
      <c r="F52" s="6"/>
      <c r="H52" s="10"/>
      <c r="I52" s="10"/>
    </row>
    <row r="53" spans="4:9" x14ac:dyDescent="0.4">
      <c r="D53" s="4"/>
      <c r="E53" s="5"/>
      <c r="F53" s="6"/>
      <c r="H53" s="10"/>
      <c r="I53" s="10"/>
    </row>
    <row r="54" spans="4:9" x14ac:dyDescent="0.4">
      <c r="D54" s="4"/>
      <c r="E54" s="5"/>
      <c r="F54" s="6"/>
      <c r="H54" s="10"/>
      <c r="I54" s="10"/>
    </row>
    <row r="55" spans="4:9" x14ac:dyDescent="0.4">
      <c r="D55" s="7"/>
      <c r="E55" s="8"/>
      <c r="F55" s="9"/>
      <c r="H55" s="11"/>
      <c r="I55" s="11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Sheet1</vt:lpstr>
      <vt:lpstr>設定値小数部</vt:lpstr>
      <vt:lpstr>設定偏差</vt:lpstr>
      <vt:lpstr>偏差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Yoshimura Yosuke</dc:creator>
  <cp:lastModifiedBy>吉村洋介</cp:lastModifiedBy>
  <dcterms:created xsi:type="dcterms:W3CDTF">2020-02-11T23:56:35Z</dcterms:created>
  <dcterms:modified xsi:type="dcterms:W3CDTF">2020-05-18T23:25:09Z</dcterms:modified>
</cp:coreProperties>
</file>